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S:\Internal Control - Operations\Brooks Loomis Transparency\Price Transparency 2025\Files with no errors in Validator tool\"/>
    </mc:Choice>
  </mc:AlternateContent>
  <xr:revisionPtr revIDLastSave="0" documentId="13_ncr:1_{B792C1EE-E5B0-4EF5-818D-DAFE4C057174}" xr6:coauthVersionLast="47" xr6:coauthVersionMax="47" xr10:uidLastSave="{00000000-0000-0000-0000-000000000000}"/>
  <bookViews>
    <workbookView xWindow="-120" yWindow="-120" windowWidth="29040" windowHeight="15990" xr2:uid="{188FBC57-49C4-4D88-B407-092157FFD8B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 l="1"/>
  <c r="F14" i="1"/>
  <c r="G13" i="1"/>
  <c r="F13" i="1"/>
  <c r="G12" i="1"/>
  <c r="F12" i="1"/>
  <c r="G11" i="1"/>
  <c r="F11" i="1"/>
  <c r="G10" i="1"/>
  <c r="F10" i="1"/>
  <c r="G9" i="1"/>
  <c r="F9" i="1"/>
  <c r="G8" i="1"/>
  <c r="F8" i="1"/>
  <c r="G7" i="1"/>
  <c r="F7" i="1"/>
  <c r="G6" i="1"/>
  <c r="F6" i="1"/>
  <c r="G5" i="1"/>
  <c r="F5" i="1"/>
  <c r="G4" i="1"/>
  <c r="F4" i="1"/>
</calcChain>
</file>

<file path=xl/sharedStrings.xml><?xml version="1.0" encoding="utf-8"?>
<sst xmlns="http://schemas.openxmlformats.org/spreadsheetml/2006/main" count="153" uniqueCount="128">
  <si>
    <t>El Paso Behavioral Hospital, LLC</t>
  </si>
  <si>
    <t>Location: El Paso, TX</t>
  </si>
  <si>
    <t>To the best of its knowledge and belief, this hospital has included all applicable standard charge information in accordance with the requirements of 45 CFR 180.50, and the information encoded in this machine-readable file is true, accurate, and complete as of the date indicated in this file</t>
  </si>
  <si>
    <t>Service Description</t>
  </si>
  <si>
    <t>Insurance Revenue Code</t>
  </si>
  <si>
    <t>Location</t>
  </si>
  <si>
    <t>Gross Charge</t>
  </si>
  <si>
    <t>Discount Cash Price/Self Pay</t>
  </si>
  <si>
    <t>De-Identified Minimum Negotiated Charge</t>
  </si>
  <si>
    <t>De-Identified Maximum Negotiated Charge</t>
  </si>
  <si>
    <t>Contract Method</t>
  </si>
  <si>
    <t>AARP MEDICARE COMPLETE| MANAGED MEDICARE</t>
  </si>
  <si>
    <t>AARP SUPPLEMENTAL HEALTH| COMMERCIAL</t>
  </si>
  <si>
    <t>AETNA HEALTHCARE| HMO/PPO</t>
  </si>
  <si>
    <t>AETNA LIFE INSURANCE| HMO/PPO</t>
  </si>
  <si>
    <t>AETNA MEDICARE MNGD| MANAGED MEDICARE</t>
  </si>
  <si>
    <t>AETNA SENIOR SUPPLEMENTAL| COMMERCIAL</t>
  </si>
  <si>
    <t>ALLIED BENEFITS SYSTEMS| COMMERCIAL</t>
  </si>
  <si>
    <t>ALLWELL| MANAGED MEDICARE</t>
  </si>
  <si>
    <t>AMERIGROUP DUAL| MANAGED MEDICARE</t>
  </si>
  <si>
    <t>AMERIGROUP MCD| MANAGED MEDICAID</t>
  </si>
  <si>
    <t>AMERIGROUP STAR| MANAGED MEDICAID</t>
  </si>
  <si>
    <t>AMERIGROUP STAR PLUS| MANAGED MEDICAID</t>
  </si>
  <si>
    <t>ARIZONA COMPLETE HEALTH| MANAGED MEDICAID</t>
  </si>
  <si>
    <t>ASR HEALTH BENEFITS| COMMERCIAL</t>
  </si>
  <si>
    <t>ASSURED BENEFITS ADMIN| COMMERCIAL</t>
  </si>
  <si>
    <t>AUXIANT INSURANCE| COMMERCIAL</t>
  </si>
  <si>
    <t>BAS BENEFIT ADM SYSTEMS| COMMERCIAL</t>
  </si>
  <si>
    <t>BCBS CENTENNIAL| MANAGED MEDICAID</t>
  </si>
  <si>
    <t>BCBS FEDERAL| BLUE CROSS</t>
  </si>
  <si>
    <t>BCBS OF TX| BLUE CROSS</t>
  </si>
  <si>
    <t>BCBS OUT OF STATE| BLUE CROSS</t>
  </si>
  <si>
    <t>BEACON HEALTH| COMMERCIAL</t>
  </si>
  <si>
    <t>BEAZLEY INS COMPANY INC| COMMERCIAL</t>
  </si>
  <si>
    <t>BOON CHAMPMAN| COMMERCIAL</t>
  </si>
  <si>
    <t>CARE MORE HEALTH| MANAGED MEDICARE</t>
  </si>
  <si>
    <t>CHAMPVA| VETERANS ADMIN</t>
  </si>
  <si>
    <t>CIGNA HEALTHCARE| HMO/PPO</t>
  </si>
  <si>
    <t>CIGNA TRUE CHOICE| MANAGED MEDICARE</t>
  </si>
  <si>
    <t>CLAIMS ADMIN SERVICES| WORKERS COMP</t>
  </si>
  <si>
    <t>DEPT FAMILY AND PROTECTIV| COMMERCIAL</t>
  </si>
  <si>
    <t>EBMS| COMMERCIAL</t>
  </si>
  <si>
    <t>EL PASO CHILDRENS HOSPITA| HMO/PPO</t>
  </si>
  <si>
    <t>EL PASO HEALTH MGD MCD| MANAGED MEDICAID</t>
  </si>
  <si>
    <t>EL PASO HEALTH STAR| MANAGED MEDICAID</t>
  </si>
  <si>
    <t>EL PASO HEALTH STAR PLUS| MANAGED MEDICAID</t>
  </si>
  <si>
    <t>FRIDAY HEALTH PLANS| HMO/PPO</t>
  </si>
  <si>
    <t>GEHA| COMMERCIAL</t>
  </si>
  <si>
    <t>GOLDEN RULE| COMMERCIAL</t>
  </si>
  <si>
    <t>HEALTHPARTNERS| COMMERCIAL</t>
  </si>
  <si>
    <t>HEALTHSPRING/CIGNA| MANAGED MEDICARE</t>
  </si>
  <si>
    <t>HMC HEALTHWORKS/PHCS| COMMERCIAL</t>
  </si>
  <si>
    <t>HUMANA MEDICARE| MANAGED MEDICARE</t>
  </si>
  <si>
    <t>HUMANA PPO| HMO/PPO</t>
  </si>
  <si>
    <t>HWMG| COMMERCIAL</t>
  </si>
  <si>
    <t>ICE HEALTH SVS CORPS| COMMERCIAL</t>
  </si>
  <si>
    <t>INDEPENDENT MEDICAL SYSTE| COMMERCIAL</t>
  </si>
  <si>
    <t>KAISER PERMANENTE| MANAGED MEDICARE</t>
  </si>
  <si>
    <t>MAGELLAN HEALTHCARE| HMO/PPO</t>
  </si>
  <si>
    <t>MAGELLAN TX MCD| MANAGED MEDICAID</t>
  </si>
  <si>
    <t>MAGELLAN TX MCR| MANAGED MEDICARE</t>
  </si>
  <si>
    <t>MEDICARE| MEDICARE</t>
  </si>
  <si>
    <t>MERITAIN HEALTH| COMMERCIAL</t>
  </si>
  <si>
    <t>MOLINA MARKETPLACE| HMO/PPO</t>
  </si>
  <si>
    <t>MOLINA MEDICAID| MANAGED MEDICAID</t>
  </si>
  <si>
    <t>MOLINA MEDICARE| MANAGED MEDICARE</t>
  </si>
  <si>
    <t>MOLINA STAR| MANAGED MEDICAID</t>
  </si>
  <si>
    <t>MOLINA STAR PLUS| MANAGED MEDICAID</t>
  </si>
  <si>
    <t>NEW MEXICO MEDICAID| MEDICAID</t>
  </si>
  <si>
    <t>NEW MEXICO MEDICAID| MEDICAID: OUT OF STATE</t>
  </si>
  <si>
    <t>OMAHA INS COMPANY| COMMERCIAL</t>
  </si>
  <si>
    <t>PAN AMERICAN LIFE INS| COMMERCIAL</t>
  </si>
  <si>
    <t>PHP PHYSICIAN HEALTH PLAN| COMMERCIAL</t>
  </si>
  <si>
    <t>POINT COMFORT UNDERWRITER| HMO/PPO</t>
  </si>
  <si>
    <t>PREFERRED ADMINISTRATORS| HMO/PPO</t>
  </si>
  <si>
    <t>PRESBYTERIAN MEDICAID| MANAGED MEDICAID</t>
  </si>
  <si>
    <t>PRESBYTERIAN MGD MEDICARE| MANAGED MEDICARE</t>
  </si>
  <si>
    <t>PRESBYTERIAN/COMMERCIAL| HMO/PPO</t>
  </si>
  <si>
    <t>SANA BENEFITS| COMMERCIAL</t>
  </si>
  <si>
    <t>SCOTT AND WHITE HEALTH| MANAGED MEDICARE</t>
  </si>
  <si>
    <t>SELECT HEALTH| COMMERCIAL</t>
  </si>
  <si>
    <t>SIERRA HEALTH LIFE INS| MANAGED MEDICARE</t>
  </si>
  <si>
    <t>SUPERIOR HEALTHCARE| MANAGED MEDICAID</t>
  </si>
  <si>
    <t>SUPERIOR MCR DUAL| MANAGED MEDICARE</t>
  </si>
  <si>
    <t>SUPERIOR STAR| MANAGED MEDICAID</t>
  </si>
  <si>
    <t>SUPERIOR STAR PLUS| MANAGED MEDICAID</t>
  </si>
  <si>
    <t>SUPERIOR/AMBETTER| HMO/PPO</t>
  </si>
  <si>
    <t>TEXAS MEDICAID| MEDICAID</t>
  </si>
  <si>
    <t>THE HEALTH PLAN| COMMERCIAL</t>
  </si>
  <si>
    <t>TRICARE EAST| TRICARE</t>
  </si>
  <si>
    <t>TRICARE FOR LIFE| TRICARE</t>
  </si>
  <si>
    <t>TRICARE OVERSEAS| TRICARE</t>
  </si>
  <si>
    <t>TRICARE WEST| TRICARE</t>
  </si>
  <si>
    <t>TRUEHEALTH| COMMERCIAL</t>
  </si>
  <si>
    <t>UHC COMMUNITY PLAN-TX| MANAGED MEDICARE</t>
  </si>
  <si>
    <t>UHC DUAL COMPLETE| MANAGED MEDICARE</t>
  </si>
  <si>
    <t>UHC MEDICAID| MANAGED MEDICAID</t>
  </si>
  <si>
    <t>UHC/OPTUM HEALTH| HMO/PPO</t>
  </si>
  <si>
    <t>UMR| COMMERCIAL</t>
  </si>
  <si>
    <t>UNITED HEALTH SHARE SVCS| COMMERCIAL</t>
  </si>
  <si>
    <t>US MARSHALLS PECOS| COMMERCIAL</t>
  </si>
  <si>
    <t>VA WPS CCN| VETERANS ADMIN</t>
  </si>
  <si>
    <t>WEB TPA| COMMERCIAL</t>
  </si>
  <si>
    <t>WELLCARE| MANAGED MEDICARE</t>
  </si>
  <si>
    <t>WESTERN SKY MGD MCD| MANAGED MEDICAID</t>
  </si>
  <si>
    <t>YSLETA DEL SUR PUEBLO| HMO/PPO</t>
  </si>
  <si>
    <t>ROOM AND BOARD ADOL UNIT</t>
  </si>
  <si>
    <t>124</t>
  </si>
  <si>
    <t>Inpatient</t>
  </si>
  <si>
    <t xml:space="preserve">per diem </t>
  </si>
  <si>
    <t>ELECTOCONVULSIVE THERAPY - OUTPATIENT</t>
  </si>
  <si>
    <t>901</t>
  </si>
  <si>
    <t>Outpatient</t>
  </si>
  <si>
    <t>ELECTOCONVULSIVE THERAPY-INPATIENT</t>
  </si>
  <si>
    <t>INTENSIVE OUTPATIENT PROGRAM ADULT CD</t>
  </si>
  <si>
    <t>905</t>
  </si>
  <si>
    <t>TELE INTENSIVE OUTPATIENT PROGRAM ADOL</t>
  </si>
  <si>
    <t>906</t>
  </si>
  <si>
    <t>PARTIAL HOSPITAL PROGRAM CD ADULT</t>
  </si>
  <si>
    <t>912</t>
  </si>
  <si>
    <t>TELE PARTIAL HOSPITAL PROGRAM ADOL</t>
  </si>
  <si>
    <t>INTENSIVE OUTPATIENT PROGRAM CD PROCGROUP 1 ADU</t>
  </si>
  <si>
    <t>915</t>
  </si>
  <si>
    <t>PARTIAL HOSPITAL PROGRAM CD PROC GROUP1 ADU</t>
  </si>
  <si>
    <t>PROCESS GROUP 1 ADULT</t>
  </si>
  <si>
    <t xml:space="preserve">All shoppable services, including any of the applicable 70 CMS-specified services, provided by the Hospital have been included in this Shoppable Services Charge List. </t>
  </si>
  <si>
    <t>No services</t>
  </si>
  <si>
    <t>Last updated 12/31/2024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</si>
</sst>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sz val="10"/>
      <color indexed="8"/>
      <name val="Arial"/>
      <family val="2"/>
    </font>
    <font>
      <sz val="11"/>
      <color indexed="8"/>
      <name val="Calibri"/>
      <family val="2"/>
    </font>
  </fonts>
  <fills count="2">
    <fill>
      <patternFill patternType="none"/>
    </fill>
    <fill>
      <patternFill patternType="gray125"/>
    </fill>
  </fills>
  <borders count="1">
    <border>
      <left/>
      <right/>
      <top/>
      <bottom/>
      <diagonal/>
    </border>
  </borders>
  <cellStyleXfs count="4">
    <xf numFmtId="0" fontId="0" fillId="0" borderId="0"/>
    <xf numFmtId="0" fontId="1" fillId="0" borderId="0"/>
    <xf numFmtId="0" fontId="1" fillId="0" borderId="0"/>
    <xf numFmtId="0" fontId="1" fillId="0" borderId="0"/>
  </cellStyleXfs>
  <cellXfs count="7">
    <xf numFmtId="0" fontId="0" fillId="0" borderId="0" xfId="0"/>
    <xf numFmtId="0" fontId="2" fillId="0" borderId="0" xfId="1" applyFont="1" applyFill="1" applyAlignment="1">
      <alignment horizontal="left"/>
    </xf>
    <xf numFmtId="0" fontId="0" fillId="0" borderId="0" xfId="0" applyFill="1" applyAlignment="1">
      <alignment horizontal="left"/>
    </xf>
    <xf numFmtId="0" fontId="2" fillId="0" borderId="0" xfId="2" applyFont="1" applyFill="1" applyAlignment="1">
      <alignment horizontal="left"/>
    </xf>
    <xf numFmtId="0" fontId="2" fillId="0" borderId="0" xfId="3" applyFont="1" applyFill="1" applyAlignment="1">
      <alignment horizontal="left"/>
    </xf>
    <xf numFmtId="0" fontId="2" fillId="0" borderId="0" xfId="1" applyFont="1" applyFill="1" applyAlignment="1">
      <alignment horizontal="left" wrapText="1"/>
    </xf>
    <xf numFmtId="0" fontId="1" fillId="0" borderId="0" xfId="1" applyFill="1" applyAlignment="1">
      <alignment horizontal="left"/>
    </xf>
  </cellXfs>
  <cellStyles count="4">
    <cellStyle name="Normal" xfId="0" builtinId="0"/>
    <cellStyle name="Normal_Sheet1" xfId="1" xr:uid="{48230826-99DF-4971-B690-F941849292E3}"/>
    <cellStyle name="Normal_Sheet3" xfId="2" xr:uid="{2617A741-D12A-425D-8AF8-A76EE11436AA}"/>
    <cellStyle name="Normal_Sheet5" xfId="3" xr:uid="{25B0411B-BEAE-45C1-8720-F1C2FE0286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6898C-EF92-462E-A13D-7956679C1B22}">
  <dimension ref="A1:CY24"/>
  <sheetViews>
    <sheetView tabSelected="1" workbookViewId="0">
      <pane xSplit="4" ySplit="3" topLeftCell="E4" activePane="bottomRight" state="frozen"/>
      <selection pane="topRight" activeCell="E1" sqref="E1"/>
      <selection pane="bottomLeft" activeCell="A4" sqref="A4"/>
      <selection pane="bottomRight" activeCell="A14" sqref="A14"/>
    </sheetView>
  </sheetViews>
  <sheetFormatPr defaultColWidth="34.5703125" defaultRowHeight="15" x14ac:dyDescent="0.25"/>
  <cols>
    <col min="1" max="1" width="55.85546875" style="2" customWidth="1"/>
    <col min="2" max="2" width="23.28515625" style="2" bestFit="1" customWidth="1"/>
    <col min="3" max="3" width="20" style="2" bestFit="1" customWidth="1"/>
    <col min="4" max="4" width="12.42578125" style="2" bestFit="1" customWidth="1"/>
    <col min="5" max="5" width="26.5703125" style="2" bestFit="1" customWidth="1"/>
    <col min="6" max="6" width="40" style="2" bestFit="1" customWidth="1"/>
    <col min="7" max="7" width="40.28515625" style="2" bestFit="1" customWidth="1"/>
    <col min="8" max="8" width="18.85546875" style="2" customWidth="1"/>
    <col min="9" max="9" width="46.5703125" style="2" bestFit="1" customWidth="1"/>
    <col min="10" max="10" width="41.42578125" style="2" bestFit="1" customWidth="1"/>
    <col min="11" max="11" width="29.7109375" style="2" bestFit="1" customWidth="1"/>
    <col min="12" max="12" width="32.5703125" style="2" bestFit="1" customWidth="1"/>
    <col min="13" max="13" width="44" style="2" bestFit="1" customWidth="1"/>
    <col min="14" max="14" width="42.5703125" style="2" bestFit="1" customWidth="1"/>
    <col min="15" max="15" width="37.7109375" style="2" bestFit="1" customWidth="1"/>
    <col min="16" max="16" width="29.28515625" style="2" bestFit="1" customWidth="1"/>
    <col min="17" max="17" width="39.28515625" style="2" bestFit="1" customWidth="1"/>
    <col min="18" max="18" width="38.42578125" style="2" bestFit="1" customWidth="1"/>
    <col min="19" max="19" width="38.7109375" style="2" bestFit="1" customWidth="1"/>
    <col min="20" max="20" width="43.5703125" style="2" bestFit="1" customWidth="1"/>
    <col min="21" max="21" width="47.140625" style="2" bestFit="1" customWidth="1"/>
    <col min="22" max="22" width="34.28515625" style="2" bestFit="1" customWidth="1"/>
    <col min="23" max="23" width="38.5703125" style="2" bestFit="1" customWidth="1"/>
    <col min="24" max="24" width="33.85546875" style="2" bestFit="1" customWidth="1"/>
    <col min="25" max="25" width="39.140625" style="2" bestFit="1" customWidth="1"/>
    <col min="26" max="26" width="37.7109375" style="2" bestFit="1" customWidth="1"/>
    <col min="27" max="27" width="25.7109375" style="2" bestFit="1" customWidth="1"/>
    <col min="28" max="28" width="23" style="2" bestFit="1" customWidth="1"/>
    <col min="29" max="29" width="30.5703125" style="2" bestFit="1" customWidth="1"/>
    <col min="30" max="30" width="29.42578125" style="2" bestFit="1" customWidth="1"/>
    <col min="31" max="31" width="39.140625" style="2" bestFit="1" customWidth="1"/>
    <col min="32" max="32" width="31.85546875" style="2" bestFit="1" customWidth="1"/>
    <col min="33" max="33" width="39.5703125" style="2" bestFit="1" customWidth="1"/>
    <col min="34" max="34" width="27.85546875" style="2" bestFit="1" customWidth="1"/>
    <col min="35" max="35" width="29.28515625" style="2" bestFit="1" customWidth="1"/>
    <col min="36" max="37" width="39.7109375" style="2" bestFit="1" customWidth="1"/>
    <col min="38" max="38" width="41.140625" style="2" bestFit="1" customWidth="1"/>
    <col min="39" max="39" width="19.42578125" style="2" bestFit="1" customWidth="1"/>
    <col min="40" max="40" width="37.5703125" style="2" bestFit="1" customWidth="1"/>
    <col min="41" max="41" width="45.5703125" style="2" bestFit="1" customWidth="1"/>
    <col min="42" max="42" width="41" style="2" bestFit="1" customWidth="1"/>
    <col min="43" max="43" width="45.85546875" style="2" bestFit="1" customWidth="1"/>
    <col min="44" max="44" width="31.5703125" style="2" bestFit="1" customWidth="1"/>
    <col min="45" max="45" width="19.42578125" style="2" bestFit="1" customWidth="1"/>
    <col min="46" max="46" width="26.85546875" style="2" bestFit="1" customWidth="1"/>
    <col min="47" max="47" width="30.85546875" style="2" bestFit="1" customWidth="1"/>
    <col min="48" max="48" width="42.140625" style="2" bestFit="1" customWidth="1"/>
    <col min="49" max="49" width="38.5703125" style="2" bestFit="1" customWidth="1"/>
    <col min="50" max="50" width="40" style="2" bestFit="1" customWidth="1"/>
    <col min="51" max="51" width="24.140625" style="2" bestFit="1" customWidth="1"/>
    <col min="52" max="52" width="20.7109375" style="2" bestFit="1" customWidth="1"/>
    <col min="53" max="53" width="35" style="2" bestFit="1" customWidth="1"/>
    <col min="54" max="54" width="41.5703125" style="2" bestFit="1" customWidth="1"/>
    <col min="55" max="55" width="40.85546875" style="2" bestFit="1" customWidth="1"/>
    <col min="56" max="56" width="33.42578125" style="2" bestFit="1" customWidth="1"/>
    <col min="57" max="57" width="38.7109375" style="2" bestFit="1" customWidth="1"/>
    <col min="58" max="58" width="38.85546875" style="2" bestFit="1" customWidth="1"/>
    <col min="59" max="59" width="20.85546875" style="2" bestFit="1" customWidth="1"/>
    <col min="60" max="60" width="30.85546875" style="2" bestFit="1" customWidth="1"/>
    <col min="61" max="61" width="32.42578125" style="2" bestFit="1" customWidth="1"/>
    <col min="62" max="62" width="38.42578125" style="2" bestFit="1" customWidth="1"/>
    <col min="63" max="63" width="39" style="2" bestFit="1" customWidth="1"/>
    <col min="64" max="64" width="33.85546875" style="2" bestFit="1" customWidth="1"/>
    <col min="65" max="65" width="38.7109375" style="2" bestFit="1" customWidth="1"/>
    <col min="66" max="66" width="32.85546875" style="2" bestFit="1" customWidth="1"/>
    <col min="67" max="67" width="46.7109375" style="2" bestFit="1" customWidth="1"/>
    <col min="68" max="68" width="35.140625" style="2" bestFit="1" customWidth="1"/>
    <col min="69" max="69" width="36.28515625" style="2" bestFit="1" customWidth="1"/>
    <col min="70" max="70" width="41" style="2" bestFit="1" customWidth="1"/>
    <col min="71" max="71" width="40.42578125" style="2" bestFit="1" customWidth="1"/>
    <col min="72" max="72" width="38.42578125" style="2" bestFit="1" customWidth="1"/>
    <col min="73" max="73" width="44.140625" style="2" bestFit="1" customWidth="1"/>
    <col min="74" max="74" width="49.5703125" style="2" bestFit="1" customWidth="1"/>
    <col min="75" max="75" width="38" style="2" bestFit="1" customWidth="1"/>
    <col min="76" max="76" width="28.42578125" style="2" bestFit="1" customWidth="1"/>
    <col min="77" max="77" width="45.5703125" style="2" bestFit="1" customWidth="1"/>
    <col min="78" max="78" width="28" style="2" bestFit="1" customWidth="1"/>
    <col min="79" max="79" width="42.85546875" style="2" bestFit="1" customWidth="1"/>
    <col min="80" max="80" width="42.42578125" style="2" bestFit="1" customWidth="1"/>
    <col min="81" max="81" width="40.42578125" style="2" bestFit="1" customWidth="1"/>
    <col min="82" max="82" width="35.28515625" style="2" bestFit="1" customWidth="1"/>
    <col min="83" max="83" width="40.140625" style="2" bestFit="1" customWidth="1"/>
    <col min="84" max="84" width="30.85546875" style="2" bestFit="1" customWidth="1"/>
    <col min="85" max="85" width="26.42578125" style="2" bestFit="1" customWidth="1"/>
    <col min="86" max="86" width="30.5703125" style="2" bestFit="1" customWidth="1"/>
    <col min="87" max="87" width="22" style="2" bestFit="1" customWidth="1"/>
    <col min="88" max="88" width="25.140625" style="2" bestFit="1" customWidth="1"/>
    <col min="89" max="89" width="27" style="2" bestFit="1" customWidth="1"/>
    <col min="90" max="90" width="22.5703125" style="2" bestFit="1" customWidth="1"/>
    <col min="91" max="91" width="26" style="2" bestFit="1" customWidth="1"/>
    <col min="92" max="92" width="45.7109375" style="2" bestFit="1" customWidth="1"/>
    <col min="93" max="93" width="40.7109375" style="2" bestFit="1" customWidth="1"/>
    <col min="94" max="94" width="34.7109375" style="2" bestFit="1" customWidth="1"/>
    <col min="95" max="95" width="30.28515625" style="2" bestFit="1" customWidth="1"/>
    <col min="96" max="96" width="18.7109375" style="2" bestFit="1" customWidth="1"/>
    <col min="97" max="97" width="40" style="2" bestFit="1" customWidth="1"/>
    <col min="98" max="98" width="34.42578125" style="2" bestFit="1" customWidth="1"/>
    <col min="99" max="99" width="30" style="2" bestFit="1" customWidth="1"/>
    <col min="100" max="100" width="22.5703125" style="2" bestFit="1" customWidth="1"/>
    <col min="101" max="101" width="31" style="2" bestFit="1" customWidth="1"/>
    <col min="102" max="102" width="43.28515625" style="2" bestFit="1" customWidth="1"/>
    <col min="103" max="103" width="32.85546875" style="2" bestFit="1" customWidth="1"/>
    <col min="104" max="16384" width="34.5703125" style="2"/>
  </cols>
  <sheetData>
    <row r="1" spans="1:103" x14ac:dyDescent="0.25">
      <c r="A1" s="1" t="s">
        <v>0</v>
      </c>
      <c r="C1" s="2" t="s">
        <v>1</v>
      </c>
      <c r="E1" s="2" t="s">
        <v>127</v>
      </c>
      <c r="F1" s="2" t="s">
        <v>2</v>
      </c>
    </row>
    <row r="3" spans="1:103" x14ac:dyDescent="0.25">
      <c r="A3" s="1" t="s">
        <v>3</v>
      </c>
      <c r="B3" s="1" t="s">
        <v>4</v>
      </c>
      <c r="C3" s="1" t="s">
        <v>5</v>
      </c>
      <c r="D3" s="3" t="s">
        <v>6</v>
      </c>
      <c r="E3" s="4" t="s">
        <v>7</v>
      </c>
      <c r="F3" s="4" t="s">
        <v>8</v>
      </c>
      <c r="G3" s="4" t="s">
        <v>9</v>
      </c>
      <c r="H3" s="4" t="s">
        <v>10</v>
      </c>
      <c r="I3" s="1" t="s">
        <v>11</v>
      </c>
      <c r="J3" s="1" t="s">
        <v>12</v>
      </c>
      <c r="K3" s="1" t="s">
        <v>13</v>
      </c>
      <c r="L3" s="1" t="s">
        <v>14</v>
      </c>
      <c r="M3" s="1" t="s">
        <v>15</v>
      </c>
      <c r="N3" s="1" t="s">
        <v>16</v>
      </c>
      <c r="O3" s="1" t="s">
        <v>17</v>
      </c>
      <c r="P3" s="1" t="s">
        <v>18</v>
      </c>
      <c r="Q3" s="1" t="s">
        <v>19</v>
      </c>
      <c r="R3" s="1" t="s">
        <v>20</v>
      </c>
      <c r="S3" s="1" t="s">
        <v>21</v>
      </c>
      <c r="T3" s="1" t="s">
        <v>22</v>
      </c>
      <c r="U3" s="1" t="s">
        <v>23</v>
      </c>
      <c r="V3" s="1" t="s">
        <v>24</v>
      </c>
      <c r="W3" s="1" t="s">
        <v>25</v>
      </c>
      <c r="X3" s="1" t="s">
        <v>26</v>
      </c>
      <c r="Y3" s="1" t="s">
        <v>27</v>
      </c>
      <c r="Z3" s="1" t="s">
        <v>28</v>
      </c>
      <c r="AA3" s="1" t="s">
        <v>29</v>
      </c>
      <c r="AB3" s="1" t="s">
        <v>30</v>
      </c>
      <c r="AC3" s="1" t="s">
        <v>31</v>
      </c>
      <c r="AD3" s="1" t="s">
        <v>32</v>
      </c>
      <c r="AE3" s="1" t="s">
        <v>33</v>
      </c>
      <c r="AF3" s="1" t="s">
        <v>34</v>
      </c>
      <c r="AG3" s="1" t="s">
        <v>35</v>
      </c>
      <c r="AH3" s="1" t="s">
        <v>36</v>
      </c>
      <c r="AI3" s="1" t="s">
        <v>37</v>
      </c>
      <c r="AJ3" s="1" t="s">
        <v>38</v>
      </c>
      <c r="AK3" s="1" t="s">
        <v>39</v>
      </c>
      <c r="AL3" s="1" t="s">
        <v>40</v>
      </c>
      <c r="AM3" s="1" t="s">
        <v>41</v>
      </c>
      <c r="AN3" s="1" t="s">
        <v>42</v>
      </c>
      <c r="AO3" s="1" t="s">
        <v>43</v>
      </c>
      <c r="AP3" s="1" t="s">
        <v>44</v>
      </c>
      <c r="AQ3" s="1" t="s">
        <v>45</v>
      </c>
      <c r="AR3" s="1" t="s">
        <v>46</v>
      </c>
      <c r="AS3" s="1" t="s">
        <v>47</v>
      </c>
      <c r="AT3" s="1" t="s">
        <v>48</v>
      </c>
      <c r="AU3" s="1" t="s">
        <v>49</v>
      </c>
      <c r="AV3" s="1" t="s">
        <v>50</v>
      </c>
      <c r="AW3" s="1" t="s">
        <v>51</v>
      </c>
      <c r="AX3" s="1" t="s">
        <v>52</v>
      </c>
      <c r="AY3" s="1" t="s">
        <v>53</v>
      </c>
      <c r="AZ3" s="1" t="s">
        <v>54</v>
      </c>
      <c r="BA3" s="1" t="s">
        <v>55</v>
      </c>
      <c r="BB3" s="1" t="s">
        <v>56</v>
      </c>
      <c r="BC3" s="1" t="s">
        <v>57</v>
      </c>
      <c r="BD3" s="1" t="s">
        <v>58</v>
      </c>
      <c r="BE3" s="1" t="s">
        <v>59</v>
      </c>
      <c r="BF3" s="1" t="s">
        <v>60</v>
      </c>
      <c r="BG3" s="1" t="s">
        <v>61</v>
      </c>
      <c r="BH3" s="1" t="s">
        <v>62</v>
      </c>
      <c r="BI3" s="1" t="s">
        <v>63</v>
      </c>
      <c r="BJ3" s="1" t="s">
        <v>64</v>
      </c>
      <c r="BK3" s="1" t="s">
        <v>65</v>
      </c>
      <c r="BL3" s="1" t="s">
        <v>66</v>
      </c>
      <c r="BM3" s="1" t="s">
        <v>67</v>
      </c>
      <c r="BN3" s="1" t="s">
        <v>68</v>
      </c>
      <c r="BO3" s="1" t="s">
        <v>69</v>
      </c>
      <c r="BP3" s="1" t="s">
        <v>70</v>
      </c>
      <c r="BQ3" s="1" t="s">
        <v>71</v>
      </c>
      <c r="BR3" s="1" t="s">
        <v>72</v>
      </c>
      <c r="BS3" s="1" t="s">
        <v>73</v>
      </c>
      <c r="BT3" s="1" t="s">
        <v>74</v>
      </c>
      <c r="BU3" s="1" t="s">
        <v>75</v>
      </c>
      <c r="BV3" s="1" t="s">
        <v>76</v>
      </c>
      <c r="BW3" s="1" t="s">
        <v>77</v>
      </c>
      <c r="BX3" s="1" t="s">
        <v>78</v>
      </c>
      <c r="BY3" s="1" t="s">
        <v>79</v>
      </c>
      <c r="BZ3" s="1" t="s">
        <v>80</v>
      </c>
      <c r="CA3" s="1" t="s">
        <v>81</v>
      </c>
      <c r="CB3" s="1" t="s">
        <v>82</v>
      </c>
      <c r="CC3" s="1" t="s">
        <v>83</v>
      </c>
      <c r="CD3" s="1" t="s">
        <v>84</v>
      </c>
      <c r="CE3" s="1" t="s">
        <v>85</v>
      </c>
      <c r="CF3" s="1" t="s">
        <v>86</v>
      </c>
      <c r="CG3" s="1" t="s">
        <v>87</v>
      </c>
      <c r="CH3" s="1" t="s">
        <v>88</v>
      </c>
      <c r="CI3" s="1" t="s">
        <v>89</v>
      </c>
      <c r="CJ3" s="1" t="s">
        <v>90</v>
      </c>
      <c r="CK3" s="1" t="s">
        <v>91</v>
      </c>
      <c r="CL3" s="1" t="s">
        <v>92</v>
      </c>
      <c r="CM3" s="1" t="s">
        <v>93</v>
      </c>
      <c r="CN3" s="1" t="s">
        <v>94</v>
      </c>
      <c r="CO3" s="1" t="s">
        <v>95</v>
      </c>
      <c r="CP3" s="1" t="s">
        <v>96</v>
      </c>
      <c r="CQ3" s="1" t="s">
        <v>97</v>
      </c>
      <c r="CR3" s="1" t="s">
        <v>98</v>
      </c>
      <c r="CS3" s="1" t="s">
        <v>99</v>
      </c>
      <c r="CT3" s="1" t="s">
        <v>100</v>
      </c>
      <c r="CU3" s="1" t="s">
        <v>101</v>
      </c>
      <c r="CV3" s="1" t="s">
        <v>102</v>
      </c>
      <c r="CW3" s="1" t="s">
        <v>103</v>
      </c>
      <c r="CX3" s="1" t="s">
        <v>104</v>
      </c>
      <c r="CY3" s="1" t="s">
        <v>105</v>
      </c>
    </row>
    <row r="4" spans="1:103" x14ac:dyDescent="0.25">
      <c r="A4" s="5" t="s">
        <v>106</v>
      </c>
      <c r="B4" s="5" t="s">
        <v>107</v>
      </c>
      <c r="C4" s="5" t="s">
        <v>108</v>
      </c>
      <c r="D4" s="5">
        <v>2372</v>
      </c>
      <c r="E4" s="5">
        <v>750</v>
      </c>
      <c r="F4" s="5">
        <f>MIN(I4:CY4)</f>
        <v>529</v>
      </c>
      <c r="G4" s="5">
        <f>MAX(I4:CY4)</f>
        <v>1300</v>
      </c>
      <c r="H4" s="5" t="s">
        <v>109</v>
      </c>
      <c r="I4" s="5">
        <v>770.18</v>
      </c>
      <c r="J4" s="5">
        <v>750</v>
      </c>
      <c r="K4" s="5">
        <v>820.58</v>
      </c>
      <c r="L4" s="5">
        <v>847</v>
      </c>
      <c r="M4" s="6">
        <v>820.58</v>
      </c>
      <c r="N4" s="5">
        <v>750</v>
      </c>
      <c r="O4" s="5">
        <v>750</v>
      </c>
      <c r="P4" s="5">
        <v>750</v>
      </c>
      <c r="Q4" s="5">
        <v>750</v>
      </c>
      <c r="R4" s="5">
        <v>640</v>
      </c>
      <c r="S4" s="5">
        <v>723</v>
      </c>
      <c r="T4" s="5">
        <v>723</v>
      </c>
      <c r="U4" s="5">
        <v>750</v>
      </c>
      <c r="V4" s="5">
        <v>750</v>
      </c>
      <c r="W4" s="5">
        <v>750</v>
      </c>
      <c r="X4" s="5">
        <v>750</v>
      </c>
      <c r="Y4" s="5">
        <v>750</v>
      </c>
      <c r="Z4" s="5">
        <v>752</v>
      </c>
      <c r="AA4" s="5">
        <v>805</v>
      </c>
      <c r="AB4" s="5">
        <v>805</v>
      </c>
      <c r="AC4" s="5">
        <v>805</v>
      </c>
      <c r="AD4" s="5">
        <v>750</v>
      </c>
      <c r="AE4" s="5">
        <v>750</v>
      </c>
      <c r="AF4" s="5">
        <v>750</v>
      </c>
      <c r="AG4" s="6"/>
      <c r="AH4" s="6">
        <v>791.12</v>
      </c>
      <c r="AI4" s="5">
        <v>937</v>
      </c>
      <c r="AJ4" s="5">
        <v>750</v>
      </c>
      <c r="AK4" s="5">
        <v>750</v>
      </c>
      <c r="AL4" s="5">
        <v>750</v>
      </c>
      <c r="AM4" s="5">
        <v>750</v>
      </c>
      <c r="AN4" s="5">
        <v>529</v>
      </c>
      <c r="AO4" s="5">
        <v>690</v>
      </c>
      <c r="AP4" s="5">
        <v>690</v>
      </c>
      <c r="AQ4" s="5">
        <v>690</v>
      </c>
      <c r="AR4" s="5">
        <v>1300</v>
      </c>
      <c r="AS4" s="5">
        <v>750</v>
      </c>
      <c r="AT4" s="5">
        <v>750</v>
      </c>
      <c r="AU4" s="5">
        <v>750</v>
      </c>
      <c r="AV4" s="6"/>
      <c r="AW4" s="5">
        <v>750</v>
      </c>
      <c r="AX4" s="6">
        <v>796.83</v>
      </c>
      <c r="AY4" s="5">
        <v>750</v>
      </c>
      <c r="AZ4" s="5">
        <v>750</v>
      </c>
      <c r="BA4" s="5">
        <v>750</v>
      </c>
      <c r="BB4" s="5">
        <v>750</v>
      </c>
      <c r="BC4" s="5">
        <v>750</v>
      </c>
      <c r="BD4" s="5">
        <v>788</v>
      </c>
      <c r="BE4" s="5">
        <v>758</v>
      </c>
      <c r="BF4" s="6"/>
      <c r="BG4" s="6"/>
      <c r="BH4" s="5">
        <v>750</v>
      </c>
      <c r="BI4" s="5">
        <v>750</v>
      </c>
      <c r="BJ4" s="5">
        <v>683</v>
      </c>
      <c r="BK4" s="6"/>
      <c r="BL4" s="5">
        <v>771</v>
      </c>
      <c r="BM4" s="5">
        <v>771</v>
      </c>
      <c r="BN4" s="6"/>
      <c r="BO4" s="5">
        <v>750</v>
      </c>
      <c r="BP4" s="5">
        <v>750</v>
      </c>
      <c r="BQ4" s="5">
        <v>750</v>
      </c>
      <c r="BR4" s="5">
        <v>750</v>
      </c>
      <c r="BS4" s="6">
        <v>750</v>
      </c>
      <c r="BT4" s="5">
        <v>600</v>
      </c>
      <c r="BU4" s="5">
        <v>756</v>
      </c>
      <c r="BV4" s="5">
        <v>756</v>
      </c>
      <c r="BW4" s="5">
        <v>756</v>
      </c>
      <c r="BX4" s="5">
        <v>750</v>
      </c>
      <c r="BY4" s="5">
        <v>750</v>
      </c>
      <c r="BZ4" s="5">
        <v>750</v>
      </c>
      <c r="CA4" s="5">
        <v>750</v>
      </c>
      <c r="CB4" s="5">
        <v>642</v>
      </c>
      <c r="CC4" s="6"/>
      <c r="CD4" s="5">
        <v>725</v>
      </c>
      <c r="CE4" s="5">
        <v>725</v>
      </c>
      <c r="CF4" s="5">
        <v>700</v>
      </c>
      <c r="CG4" s="5">
        <v>529</v>
      </c>
      <c r="CH4" s="5">
        <v>750</v>
      </c>
      <c r="CI4" s="5">
        <v>850</v>
      </c>
      <c r="CJ4" s="5">
        <v>725</v>
      </c>
      <c r="CK4" s="5">
        <v>857</v>
      </c>
      <c r="CL4" s="5">
        <v>1240</v>
      </c>
      <c r="CM4" s="5">
        <v>750</v>
      </c>
      <c r="CN4" s="6">
        <v>750</v>
      </c>
      <c r="CO4" s="6">
        <v>750</v>
      </c>
      <c r="CP4" s="5">
        <v>529</v>
      </c>
      <c r="CQ4" s="5">
        <v>932</v>
      </c>
      <c r="CR4" s="5">
        <v>750</v>
      </c>
      <c r="CS4" s="5">
        <v>750</v>
      </c>
      <c r="CT4" s="5">
        <v>750</v>
      </c>
      <c r="CU4" s="6">
        <v>758.26</v>
      </c>
      <c r="CV4" s="5">
        <v>750</v>
      </c>
      <c r="CW4" s="6">
        <v>768.54</v>
      </c>
      <c r="CX4" s="5">
        <v>700</v>
      </c>
      <c r="CY4" s="5">
        <v>750</v>
      </c>
    </row>
    <row r="5" spans="1:103" x14ac:dyDescent="0.25">
      <c r="A5" s="5" t="s">
        <v>110</v>
      </c>
      <c r="B5" s="5" t="s">
        <v>111</v>
      </c>
      <c r="C5" s="5" t="s">
        <v>112</v>
      </c>
      <c r="D5" s="5">
        <v>1890</v>
      </c>
      <c r="E5" s="5">
        <v>0</v>
      </c>
      <c r="F5" s="5">
        <f t="shared" ref="F5:F14" si="0">MIN(I5:CY5)</f>
        <v>398</v>
      </c>
      <c r="G5" s="5">
        <f t="shared" ref="G5:G14" si="1">MAX(I5:CY5)</f>
        <v>624</v>
      </c>
      <c r="H5" s="5" t="s">
        <v>109</v>
      </c>
      <c r="I5" s="6"/>
      <c r="J5" s="6"/>
      <c r="K5" s="6"/>
      <c r="L5" s="6"/>
      <c r="M5" s="6"/>
      <c r="N5" s="6"/>
      <c r="O5" s="6"/>
      <c r="P5" s="6"/>
      <c r="Q5" s="6"/>
      <c r="R5" s="6"/>
      <c r="S5" s="6"/>
      <c r="T5" s="6"/>
      <c r="U5" s="6"/>
      <c r="V5" s="6"/>
      <c r="W5" s="6"/>
      <c r="X5" s="6"/>
      <c r="Y5" s="6"/>
      <c r="Z5" s="6"/>
      <c r="AA5" s="6"/>
      <c r="AB5" s="6"/>
      <c r="AC5" s="6"/>
      <c r="AD5" s="6"/>
      <c r="AE5" s="6"/>
      <c r="AF5" s="6"/>
      <c r="AG5" s="6"/>
      <c r="AH5" s="6"/>
      <c r="AI5" s="5">
        <v>624</v>
      </c>
      <c r="AJ5" s="6"/>
      <c r="AK5" s="6"/>
      <c r="AL5" s="6"/>
      <c r="AM5" s="6"/>
      <c r="AN5" s="6"/>
      <c r="AO5" s="6"/>
      <c r="AP5" s="6"/>
      <c r="AQ5" s="6"/>
      <c r="AR5" s="6"/>
      <c r="AS5" s="6"/>
      <c r="AT5" s="6"/>
      <c r="AU5" s="6"/>
      <c r="AV5" s="5">
        <v>624</v>
      </c>
      <c r="AW5" s="6"/>
      <c r="AX5" s="6"/>
      <c r="AY5" s="6"/>
      <c r="AZ5" s="6"/>
      <c r="BA5" s="6"/>
      <c r="BB5" s="6"/>
      <c r="BC5" s="6"/>
      <c r="BD5" s="6"/>
      <c r="BE5" s="5">
        <v>398</v>
      </c>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row>
    <row r="6" spans="1:103" x14ac:dyDescent="0.25">
      <c r="A6" s="5" t="s">
        <v>113</v>
      </c>
      <c r="B6" s="5" t="s">
        <v>111</v>
      </c>
      <c r="C6" s="5" t="s">
        <v>108</v>
      </c>
      <c r="D6" s="5">
        <v>1890</v>
      </c>
      <c r="E6" s="5">
        <v>0</v>
      </c>
      <c r="F6" s="5">
        <f t="shared" si="0"/>
        <v>398</v>
      </c>
      <c r="G6" s="5">
        <f t="shared" si="1"/>
        <v>624</v>
      </c>
      <c r="H6" s="5" t="s">
        <v>109</v>
      </c>
      <c r="I6" s="6"/>
      <c r="J6" s="6"/>
      <c r="K6" s="6"/>
      <c r="L6" s="6"/>
      <c r="M6" s="6"/>
      <c r="N6" s="6"/>
      <c r="O6" s="6"/>
      <c r="P6" s="6"/>
      <c r="Q6" s="6"/>
      <c r="R6" s="6"/>
      <c r="S6" s="6"/>
      <c r="T6" s="6"/>
      <c r="U6" s="6"/>
      <c r="V6" s="6"/>
      <c r="W6" s="6"/>
      <c r="X6" s="6"/>
      <c r="Y6" s="6"/>
      <c r="Z6" s="6"/>
      <c r="AA6" s="6"/>
      <c r="AB6" s="6"/>
      <c r="AC6" s="6"/>
      <c r="AD6" s="6"/>
      <c r="AE6" s="6"/>
      <c r="AF6" s="6"/>
      <c r="AG6" s="6"/>
      <c r="AH6" s="6"/>
      <c r="AI6" s="5">
        <v>624</v>
      </c>
      <c r="AJ6" s="6"/>
      <c r="AK6" s="6"/>
      <c r="AL6" s="6"/>
      <c r="AM6" s="6"/>
      <c r="AN6" s="6"/>
      <c r="AO6" s="6"/>
      <c r="AP6" s="6"/>
      <c r="AQ6" s="6"/>
      <c r="AR6" s="6"/>
      <c r="AS6" s="6"/>
      <c r="AT6" s="6"/>
      <c r="AU6" s="6"/>
      <c r="AV6" s="5">
        <v>624</v>
      </c>
      <c r="AW6" s="6"/>
      <c r="AX6" s="6"/>
      <c r="AY6" s="6"/>
      <c r="AZ6" s="6"/>
      <c r="BA6" s="6"/>
      <c r="BB6" s="6"/>
      <c r="BC6" s="6"/>
      <c r="BD6" s="6"/>
      <c r="BE6" s="5">
        <v>398</v>
      </c>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row>
    <row r="7" spans="1:103" x14ac:dyDescent="0.25">
      <c r="A7" s="5" t="s">
        <v>114</v>
      </c>
      <c r="B7" s="5" t="s">
        <v>115</v>
      </c>
      <c r="C7" s="5" t="s">
        <v>112</v>
      </c>
      <c r="D7" s="5">
        <v>884</v>
      </c>
      <c r="E7" s="5">
        <v>155</v>
      </c>
      <c r="F7" s="5">
        <f t="shared" si="0"/>
        <v>120</v>
      </c>
      <c r="G7" s="5">
        <f t="shared" si="1"/>
        <v>400</v>
      </c>
      <c r="H7" s="5" t="s">
        <v>109</v>
      </c>
      <c r="I7" s="5">
        <v>155</v>
      </c>
      <c r="J7" s="5">
        <v>155</v>
      </c>
      <c r="K7" s="5">
        <v>212</v>
      </c>
      <c r="L7" s="6"/>
      <c r="M7" s="5">
        <v>155</v>
      </c>
      <c r="N7" s="5">
        <v>155</v>
      </c>
      <c r="O7" s="5">
        <v>155</v>
      </c>
      <c r="P7" s="5">
        <v>155</v>
      </c>
      <c r="Q7" s="5">
        <v>155</v>
      </c>
      <c r="R7" s="5">
        <v>170</v>
      </c>
      <c r="S7" s="5">
        <v>170</v>
      </c>
      <c r="T7" s="5">
        <v>170</v>
      </c>
      <c r="U7" s="6"/>
      <c r="V7" s="5">
        <v>155</v>
      </c>
      <c r="W7" s="5">
        <v>155</v>
      </c>
      <c r="X7" s="6"/>
      <c r="Y7" s="5">
        <v>155</v>
      </c>
      <c r="Z7" s="6"/>
      <c r="AA7" s="5">
        <v>240</v>
      </c>
      <c r="AB7" s="5">
        <v>240</v>
      </c>
      <c r="AC7" s="5">
        <v>240</v>
      </c>
      <c r="AD7" s="5">
        <v>155</v>
      </c>
      <c r="AE7" s="5">
        <v>155</v>
      </c>
      <c r="AF7" s="5">
        <v>155</v>
      </c>
      <c r="AG7" s="5">
        <v>155</v>
      </c>
      <c r="AH7" s="5">
        <v>155</v>
      </c>
      <c r="AI7" s="5">
        <v>218</v>
      </c>
      <c r="AJ7" s="5">
        <v>155</v>
      </c>
      <c r="AK7" s="5">
        <v>155</v>
      </c>
      <c r="AL7" s="5">
        <v>155</v>
      </c>
      <c r="AM7" s="5">
        <v>155</v>
      </c>
      <c r="AN7" s="6"/>
      <c r="AO7" s="5">
        <v>120</v>
      </c>
      <c r="AP7" s="5">
        <v>120</v>
      </c>
      <c r="AQ7" s="5">
        <v>120</v>
      </c>
      <c r="AR7" s="5">
        <v>400</v>
      </c>
      <c r="AS7" s="5">
        <v>155</v>
      </c>
      <c r="AT7" s="5">
        <v>155</v>
      </c>
      <c r="AU7" s="5">
        <v>155</v>
      </c>
      <c r="AV7" s="5">
        <v>218</v>
      </c>
      <c r="AW7" s="5">
        <v>155</v>
      </c>
      <c r="AX7" s="5">
        <v>205</v>
      </c>
      <c r="AY7" s="5">
        <v>254</v>
      </c>
      <c r="AZ7" s="5">
        <v>155</v>
      </c>
      <c r="BA7" s="5">
        <v>155</v>
      </c>
      <c r="BB7" s="5">
        <v>155</v>
      </c>
      <c r="BC7" s="5">
        <v>155</v>
      </c>
      <c r="BD7" s="5">
        <v>187</v>
      </c>
      <c r="BE7" s="5">
        <v>180</v>
      </c>
      <c r="BF7" s="5">
        <v>155</v>
      </c>
      <c r="BG7" s="5">
        <v>205</v>
      </c>
      <c r="BH7" s="5">
        <v>155</v>
      </c>
      <c r="BI7" s="5">
        <v>225</v>
      </c>
      <c r="BJ7" s="5">
        <v>184</v>
      </c>
      <c r="BK7" s="5">
        <v>225</v>
      </c>
      <c r="BL7" s="5">
        <v>184</v>
      </c>
      <c r="BM7" s="5">
        <v>184</v>
      </c>
      <c r="BN7" s="5">
        <v>155</v>
      </c>
      <c r="BO7" s="6"/>
      <c r="BP7" s="5">
        <v>155</v>
      </c>
      <c r="BQ7" s="5">
        <v>155</v>
      </c>
      <c r="BR7" s="5">
        <v>155</v>
      </c>
      <c r="BS7" s="5">
        <v>155</v>
      </c>
      <c r="BT7" s="5">
        <v>125</v>
      </c>
      <c r="BU7" s="6"/>
      <c r="BV7" s="6"/>
      <c r="BW7" s="6"/>
      <c r="BX7" s="5">
        <v>155</v>
      </c>
      <c r="BY7" s="5">
        <v>155</v>
      </c>
      <c r="BZ7" s="5">
        <v>155</v>
      </c>
      <c r="CA7" s="5">
        <v>155</v>
      </c>
      <c r="CB7" s="5">
        <v>161</v>
      </c>
      <c r="CC7" s="5">
        <v>155</v>
      </c>
      <c r="CD7" s="5">
        <v>161</v>
      </c>
      <c r="CE7" s="5">
        <v>161</v>
      </c>
      <c r="CF7" s="5">
        <v>165</v>
      </c>
      <c r="CG7" s="5">
        <v>155</v>
      </c>
      <c r="CH7" s="5">
        <v>155</v>
      </c>
      <c r="CI7" s="5">
        <v>155</v>
      </c>
      <c r="CJ7" s="5">
        <v>155</v>
      </c>
      <c r="CK7" s="5"/>
      <c r="CL7" s="5">
        <v>203</v>
      </c>
      <c r="CM7" s="5">
        <v>155</v>
      </c>
      <c r="CN7" s="5">
        <v>150</v>
      </c>
      <c r="CO7" s="5">
        <v>150</v>
      </c>
      <c r="CP7" s="5">
        <v>180</v>
      </c>
      <c r="CQ7" s="5">
        <v>175</v>
      </c>
      <c r="CR7" s="5">
        <v>155</v>
      </c>
      <c r="CS7" s="6"/>
      <c r="CT7" s="5">
        <v>155</v>
      </c>
      <c r="CU7" s="5">
        <v>204</v>
      </c>
      <c r="CV7" s="5">
        <v>155</v>
      </c>
      <c r="CW7" s="5">
        <v>155</v>
      </c>
      <c r="CX7" s="5">
        <v>199</v>
      </c>
      <c r="CY7" s="5">
        <v>175</v>
      </c>
    </row>
    <row r="8" spans="1:103" x14ac:dyDescent="0.25">
      <c r="A8" s="5" t="s">
        <v>116</v>
      </c>
      <c r="B8" s="5" t="s">
        <v>115</v>
      </c>
      <c r="C8" s="5" t="s">
        <v>112</v>
      </c>
      <c r="D8" s="5">
        <v>884</v>
      </c>
      <c r="E8" s="5">
        <v>155</v>
      </c>
      <c r="F8" s="5">
        <f t="shared" si="0"/>
        <v>120</v>
      </c>
      <c r="G8" s="5">
        <f t="shared" si="1"/>
        <v>400</v>
      </c>
      <c r="H8" s="5" t="s">
        <v>109</v>
      </c>
      <c r="I8" s="5">
        <v>155</v>
      </c>
      <c r="J8" s="5">
        <v>155</v>
      </c>
      <c r="K8" s="5">
        <v>212</v>
      </c>
      <c r="L8" s="6"/>
      <c r="M8" s="5">
        <v>155</v>
      </c>
      <c r="N8" s="5">
        <v>155</v>
      </c>
      <c r="O8" s="5">
        <v>155</v>
      </c>
      <c r="P8" s="5">
        <v>155</v>
      </c>
      <c r="Q8" s="5">
        <v>155</v>
      </c>
      <c r="R8" s="5">
        <v>170</v>
      </c>
      <c r="S8" s="5">
        <v>170</v>
      </c>
      <c r="T8" s="5">
        <v>170</v>
      </c>
      <c r="U8" s="6"/>
      <c r="V8" s="5">
        <v>155</v>
      </c>
      <c r="W8" s="5">
        <v>155</v>
      </c>
      <c r="X8" s="6"/>
      <c r="Y8" s="5">
        <v>155</v>
      </c>
      <c r="Z8" s="6"/>
      <c r="AA8" s="5">
        <v>240</v>
      </c>
      <c r="AB8" s="5">
        <v>240</v>
      </c>
      <c r="AC8" s="5">
        <v>240</v>
      </c>
      <c r="AD8" s="5">
        <v>155</v>
      </c>
      <c r="AE8" s="5">
        <v>155</v>
      </c>
      <c r="AF8" s="5">
        <v>155</v>
      </c>
      <c r="AG8" s="5">
        <v>155</v>
      </c>
      <c r="AH8" s="5">
        <v>155</v>
      </c>
      <c r="AI8" s="5">
        <v>218</v>
      </c>
      <c r="AJ8" s="5">
        <v>155</v>
      </c>
      <c r="AK8" s="5">
        <v>155</v>
      </c>
      <c r="AL8" s="5">
        <v>155</v>
      </c>
      <c r="AM8" s="5">
        <v>155</v>
      </c>
      <c r="AN8" s="6"/>
      <c r="AO8" s="5">
        <v>120</v>
      </c>
      <c r="AP8" s="5">
        <v>120</v>
      </c>
      <c r="AQ8" s="5">
        <v>120</v>
      </c>
      <c r="AR8" s="5">
        <v>400</v>
      </c>
      <c r="AS8" s="5">
        <v>155</v>
      </c>
      <c r="AT8" s="5">
        <v>155</v>
      </c>
      <c r="AU8" s="5">
        <v>155</v>
      </c>
      <c r="AV8" s="5">
        <v>218</v>
      </c>
      <c r="AW8" s="5">
        <v>155</v>
      </c>
      <c r="AX8" s="5">
        <v>205</v>
      </c>
      <c r="AY8" s="5">
        <v>254</v>
      </c>
      <c r="AZ8" s="5">
        <v>155</v>
      </c>
      <c r="BA8" s="5">
        <v>155</v>
      </c>
      <c r="BB8" s="5">
        <v>155</v>
      </c>
      <c r="BC8" s="5">
        <v>155</v>
      </c>
      <c r="BD8" s="5">
        <v>187</v>
      </c>
      <c r="BE8" s="5">
        <v>180</v>
      </c>
      <c r="BF8" s="5">
        <v>155</v>
      </c>
      <c r="BG8" s="5">
        <v>205</v>
      </c>
      <c r="BH8" s="5">
        <v>155</v>
      </c>
      <c r="BI8" s="5">
        <v>225</v>
      </c>
      <c r="BJ8" s="5">
        <v>184</v>
      </c>
      <c r="BK8" s="5">
        <v>225</v>
      </c>
      <c r="BL8" s="5">
        <v>184</v>
      </c>
      <c r="BM8" s="5">
        <v>184</v>
      </c>
      <c r="BN8" s="5">
        <v>155</v>
      </c>
      <c r="BO8" s="6"/>
      <c r="BP8" s="5">
        <v>155</v>
      </c>
      <c r="BQ8" s="5">
        <v>155</v>
      </c>
      <c r="BR8" s="5">
        <v>155</v>
      </c>
      <c r="BS8" s="5">
        <v>155</v>
      </c>
      <c r="BT8" s="5">
        <v>125</v>
      </c>
      <c r="BU8" s="6"/>
      <c r="BV8" s="6"/>
      <c r="BW8" s="6"/>
      <c r="BX8" s="5">
        <v>155</v>
      </c>
      <c r="BY8" s="5">
        <v>155</v>
      </c>
      <c r="BZ8" s="5">
        <v>155</v>
      </c>
      <c r="CA8" s="5">
        <v>155</v>
      </c>
      <c r="CB8" s="5">
        <v>161</v>
      </c>
      <c r="CC8" s="5">
        <v>155</v>
      </c>
      <c r="CD8" s="5">
        <v>161</v>
      </c>
      <c r="CE8" s="5">
        <v>161</v>
      </c>
      <c r="CF8" s="5">
        <v>165</v>
      </c>
      <c r="CG8" s="5">
        <v>155</v>
      </c>
      <c r="CH8" s="5">
        <v>155</v>
      </c>
      <c r="CI8" s="5">
        <v>155</v>
      </c>
      <c r="CJ8" s="5">
        <v>155</v>
      </c>
      <c r="CK8" s="5"/>
      <c r="CL8" s="5">
        <v>203</v>
      </c>
      <c r="CM8" s="5">
        <v>155</v>
      </c>
      <c r="CN8" s="5">
        <v>150</v>
      </c>
      <c r="CO8" s="5">
        <v>150</v>
      </c>
      <c r="CP8" s="5">
        <v>180</v>
      </c>
      <c r="CQ8" s="5">
        <v>175</v>
      </c>
      <c r="CR8" s="5">
        <v>155</v>
      </c>
      <c r="CS8" s="6"/>
      <c r="CT8" s="5">
        <v>155</v>
      </c>
      <c r="CU8" s="5">
        <v>204</v>
      </c>
      <c r="CV8" s="5">
        <v>155</v>
      </c>
      <c r="CW8" s="5">
        <v>155</v>
      </c>
      <c r="CX8" s="5">
        <v>199</v>
      </c>
      <c r="CY8" s="5">
        <v>175</v>
      </c>
    </row>
    <row r="9" spans="1:103" x14ac:dyDescent="0.25">
      <c r="A9" s="5" t="s">
        <v>114</v>
      </c>
      <c r="B9" s="5" t="s">
        <v>117</v>
      </c>
      <c r="C9" s="5" t="s">
        <v>112</v>
      </c>
      <c r="D9" s="5">
        <v>884</v>
      </c>
      <c r="E9" s="5">
        <v>155</v>
      </c>
      <c r="F9" s="5">
        <f t="shared" si="0"/>
        <v>155</v>
      </c>
      <c r="G9" s="5">
        <f t="shared" si="1"/>
        <v>281</v>
      </c>
      <c r="H9" s="5" t="s">
        <v>109</v>
      </c>
      <c r="I9" s="6"/>
      <c r="J9" s="6"/>
      <c r="K9" s="5">
        <v>212</v>
      </c>
      <c r="L9" s="6"/>
      <c r="M9" s="6"/>
      <c r="N9" s="6"/>
      <c r="O9" s="6"/>
      <c r="P9" s="6"/>
      <c r="Q9" s="6"/>
      <c r="R9" s="5">
        <v>170</v>
      </c>
      <c r="S9" s="6"/>
      <c r="T9" s="5">
        <v>170</v>
      </c>
      <c r="U9" s="6"/>
      <c r="V9" s="6"/>
      <c r="W9" s="5">
        <v>155</v>
      </c>
      <c r="X9" s="6"/>
      <c r="Y9" s="6"/>
      <c r="Z9" s="6"/>
      <c r="AA9" s="5">
        <v>281</v>
      </c>
      <c r="AB9" s="5">
        <v>281</v>
      </c>
      <c r="AC9" s="5">
        <v>281</v>
      </c>
      <c r="AD9" s="6"/>
      <c r="AE9" s="6"/>
      <c r="AF9" s="6"/>
      <c r="AG9" s="6"/>
      <c r="AH9" s="6"/>
      <c r="AI9" s="6"/>
      <c r="AJ9" s="6"/>
      <c r="AK9" s="6"/>
      <c r="AL9" s="6"/>
      <c r="AM9" s="6"/>
      <c r="AN9" s="6"/>
      <c r="AO9" s="6"/>
      <c r="AP9" s="6"/>
      <c r="AQ9" s="6"/>
      <c r="AR9" s="6"/>
      <c r="AS9" s="6"/>
      <c r="AT9" s="6"/>
      <c r="AU9" s="6"/>
      <c r="AV9" s="6"/>
      <c r="AW9" s="6"/>
      <c r="AX9" s="5">
        <v>205</v>
      </c>
      <c r="AY9" s="5">
        <v>254</v>
      </c>
      <c r="AZ9" s="5">
        <v>155</v>
      </c>
      <c r="BA9" s="6"/>
      <c r="BB9" s="6"/>
      <c r="BC9" s="6"/>
      <c r="BD9" s="6"/>
      <c r="BE9" s="5">
        <v>180</v>
      </c>
      <c r="BF9" s="6"/>
      <c r="BG9" s="6"/>
      <c r="BH9" s="6"/>
      <c r="BI9" s="5">
        <v>225</v>
      </c>
      <c r="BJ9" s="5">
        <v>184</v>
      </c>
      <c r="BK9" s="6"/>
      <c r="BL9" s="5">
        <v>184</v>
      </c>
      <c r="BM9" s="5">
        <v>184</v>
      </c>
      <c r="BN9" s="6"/>
      <c r="BO9" s="6"/>
      <c r="BP9" s="6"/>
      <c r="BQ9" s="6"/>
      <c r="BR9" s="6"/>
      <c r="BS9" s="6"/>
      <c r="BT9" s="6"/>
      <c r="BU9" s="6"/>
      <c r="BV9" s="6"/>
      <c r="BW9" s="6"/>
      <c r="BX9" s="6"/>
      <c r="BY9" s="6"/>
      <c r="BZ9" s="6"/>
      <c r="CA9" s="6"/>
      <c r="CB9" s="5">
        <v>161</v>
      </c>
      <c r="CC9" s="6"/>
      <c r="CD9" s="5">
        <v>161</v>
      </c>
      <c r="CE9" s="5">
        <v>161</v>
      </c>
      <c r="CF9" s="6"/>
      <c r="CG9" s="6"/>
      <c r="CH9" s="6"/>
      <c r="CI9" s="6"/>
      <c r="CJ9" s="6"/>
      <c r="CK9" s="6"/>
      <c r="CL9" s="5">
        <v>203</v>
      </c>
      <c r="CM9" s="6"/>
      <c r="CN9" s="6"/>
      <c r="CO9" s="6"/>
      <c r="CP9" s="6"/>
      <c r="CQ9" s="6"/>
      <c r="CR9" s="6"/>
      <c r="CS9" s="6"/>
      <c r="CT9" s="6"/>
      <c r="CU9" s="5">
        <v>204</v>
      </c>
      <c r="CV9" s="6"/>
      <c r="CW9" s="6"/>
      <c r="CX9" s="6"/>
      <c r="CY9" s="5">
        <v>175</v>
      </c>
    </row>
    <row r="10" spans="1:103" x14ac:dyDescent="0.25">
      <c r="A10" s="5" t="s">
        <v>118</v>
      </c>
      <c r="B10" s="5" t="s">
        <v>119</v>
      </c>
      <c r="C10" s="5" t="s">
        <v>112</v>
      </c>
      <c r="D10" s="5">
        <v>1184</v>
      </c>
      <c r="E10" s="5">
        <v>270</v>
      </c>
      <c r="F10" s="5">
        <f t="shared" si="0"/>
        <v>235</v>
      </c>
      <c r="G10" s="5">
        <f t="shared" si="1"/>
        <v>647</v>
      </c>
      <c r="H10" s="5" t="s">
        <v>109</v>
      </c>
      <c r="I10" s="5">
        <v>270</v>
      </c>
      <c r="J10" s="5">
        <v>270</v>
      </c>
      <c r="K10" s="5">
        <v>424</v>
      </c>
      <c r="L10" s="6"/>
      <c r="M10" s="5">
        <v>270</v>
      </c>
      <c r="N10" s="5">
        <v>270</v>
      </c>
      <c r="O10" s="5">
        <v>270</v>
      </c>
      <c r="P10" s="5">
        <v>270</v>
      </c>
      <c r="Q10" s="5">
        <v>270</v>
      </c>
      <c r="R10" s="5">
        <v>275</v>
      </c>
      <c r="S10" s="5">
        <v>275</v>
      </c>
      <c r="T10" s="5">
        <v>275</v>
      </c>
      <c r="U10" s="6"/>
      <c r="V10" s="5">
        <v>270</v>
      </c>
      <c r="W10" s="5">
        <v>270</v>
      </c>
      <c r="X10" s="6"/>
      <c r="Y10" s="5">
        <v>270</v>
      </c>
      <c r="Z10" s="5">
        <v>647</v>
      </c>
      <c r="AA10" s="5">
        <v>450</v>
      </c>
      <c r="AB10" s="5">
        <v>450</v>
      </c>
      <c r="AC10" s="5">
        <v>450</v>
      </c>
      <c r="AD10" s="5">
        <v>270</v>
      </c>
      <c r="AE10" s="5">
        <v>270</v>
      </c>
      <c r="AF10" s="5">
        <v>270</v>
      </c>
      <c r="AG10" s="5">
        <v>270</v>
      </c>
      <c r="AH10" s="5">
        <v>270</v>
      </c>
      <c r="AI10" s="5">
        <v>338</v>
      </c>
      <c r="AJ10" s="5">
        <v>270</v>
      </c>
      <c r="AK10" s="5">
        <v>270</v>
      </c>
      <c r="AL10" s="5">
        <v>270</v>
      </c>
      <c r="AM10" s="5">
        <v>270</v>
      </c>
      <c r="AN10" s="6"/>
      <c r="AO10" s="5">
        <v>250</v>
      </c>
      <c r="AP10" s="5">
        <v>250</v>
      </c>
      <c r="AQ10" s="5">
        <v>250</v>
      </c>
      <c r="AR10" s="5">
        <v>550</v>
      </c>
      <c r="AS10" s="5">
        <v>270</v>
      </c>
      <c r="AT10" s="5">
        <v>270</v>
      </c>
      <c r="AU10" s="5">
        <v>270</v>
      </c>
      <c r="AV10" s="5">
        <v>338</v>
      </c>
      <c r="AW10" s="5">
        <v>270</v>
      </c>
      <c r="AX10" s="5">
        <v>241</v>
      </c>
      <c r="AY10" s="5">
        <v>460</v>
      </c>
      <c r="AZ10" s="5">
        <v>270</v>
      </c>
      <c r="BA10" s="5">
        <v>270</v>
      </c>
      <c r="BB10" s="5">
        <v>270</v>
      </c>
      <c r="BC10" s="5">
        <v>270</v>
      </c>
      <c r="BD10" s="5">
        <v>364</v>
      </c>
      <c r="BE10" s="5">
        <v>350</v>
      </c>
      <c r="BF10" s="5">
        <v>270</v>
      </c>
      <c r="BG10" s="5">
        <v>241</v>
      </c>
      <c r="BH10" s="5">
        <v>270</v>
      </c>
      <c r="BI10" s="5">
        <v>450</v>
      </c>
      <c r="BJ10" s="5">
        <v>368</v>
      </c>
      <c r="BK10" s="5">
        <v>450</v>
      </c>
      <c r="BL10" s="5">
        <v>368</v>
      </c>
      <c r="BM10" s="5">
        <v>368</v>
      </c>
      <c r="BN10" s="5">
        <v>270</v>
      </c>
      <c r="BO10" s="6"/>
      <c r="BP10" s="5">
        <v>270</v>
      </c>
      <c r="BQ10" s="5">
        <v>270</v>
      </c>
      <c r="BR10" s="5">
        <v>270</v>
      </c>
      <c r="BS10" s="5">
        <v>270</v>
      </c>
      <c r="BT10" s="5">
        <v>300</v>
      </c>
      <c r="BU10" s="5">
        <v>647</v>
      </c>
      <c r="BV10" s="5">
        <v>540</v>
      </c>
      <c r="BW10" s="5">
        <v>540</v>
      </c>
      <c r="BX10" s="5">
        <v>270</v>
      </c>
      <c r="BY10" s="5">
        <v>270</v>
      </c>
      <c r="BZ10" s="5">
        <v>270</v>
      </c>
      <c r="CA10" s="5">
        <v>270</v>
      </c>
      <c r="CB10" s="5">
        <v>321</v>
      </c>
      <c r="CC10" s="5">
        <v>270</v>
      </c>
      <c r="CD10" s="5">
        <v>321</v>
      </c>
      <c r="CE10" s="5">
        <v>321</v>
      </c>
      <c r="CF10" s="5">
        <v>275</v>
      </c>
      <c r="CG10" s="5">
        <v>270</v>
      </c>
      <c r="CH10" s="5">
        <v>270</v>
      </c>
      <c r="CI10" s="5">
        <v>270</v>
      </c>
      <c r="CJ10" s="5">
        <v>270</v>
      </c>
      <c r="CK10" s="5">
        <v>235</v>
      </c>
      <c r="CL10" s="5">
        <v>239</v>
      </c>
      <c r="CM10" s="5">
        <v>270</v>
      </c>
      <c r="CN10" s="5">
        <v>250</v>
      </c>
      <c r="CO10" s="5">
        <v>250</v>
      </c>
      <c r="CP10" s="5">
        <v>308</v>
      </c>
      <c r="CQ10" s="5">
        <v>299</v>
      </c>
      <c r="CR10" s="5">
        <v>270</v>
      </c>
      <c r="CS10" s="6"/>
      <c r="CT10" s="5">
        <v>270</v>
      </c>
      <c r="CU10" s="5">
        <v>241</v>
      </c>
      <c r="CV10" s="5">
        <v>270</v>
      </c>
      <c r="CW10" s="5">
        <v>270</v>
      </c>
      <c r="CX10" s="5">
        <v>647</v>
      </c>
      <c r="CY10" s="5">
        <v>350</v>
      </c>
    </row>
    <row r="11" spans="1:103" x14ac:dyDescent="0.25">
      <c r="A11" s="5" t="s">
        <v>120</v>
      </c>
      <c r="B11" s="5" t="s">
        <v>119</v>
      </c>
      <c r="C11" s="5" t="s">
        <v>112</v>
      </c>
      <c r="D11" s="5">
        <v>1184</v>
      </c>
      <c r="E11" s="5">
        <v>270</v>
      </c>
      <c r="F11" s="5">
        <f t="shared" si="0"/>
        <v>235</v>
      </c>
      <c r="G11" s="5">
        <f t="shared" si="1"/>
        <v>647</v>
      </c>
      <c r="H11" s="5" t="s">
        <v>109</v>
      </c>
      <c r="I11" s="5">
        <v>270</v>
      </c>
      <c r="J11" s="5">
        <v>270</v>
      </c>
      <c r="K11" s="5">
        <v>424</v>
      </c>
      <c r="L11" s="6"/>
      <c r="M11" s="5">
        <v>270</v>
      </c>
      <c r="N11" s="5">
        <v>270</v>
      </c>
      <c r="O11" s="5">
        <v>270</v>
      </c>
      <c r="P11" s="5">
        <v>270</v>
      </c>
      <c r="Q11" s="5">
        <v>270</v>
      </c>
      <c r="R11" s="5">
        <v>275</v>
      </c>
      <c r="S11" s="5">
        <v>275</v>
      </c>
      <c r="T11" s="5">
        <v>275</v>
      </c>
      <c r="U11" s="6"/>
      <c r="V11" s="5">
        <v>270</v>
      </c>
      <c r="W11" s="5">
        <v>270</v>
      </c>
      <c r="X11" s="6"/>
      <c r="Y11" s="5">
        <v>270</v>
      </c>
      <c r="Z11" s="5">
        <v>647</v>
      </c>
      <c r="AA11" s="5">
        <v>450</v>
      </c>
      <c r="AB11" s="5">
        <v>450</v>
      </c>
      <c r="AC11" s="5">
        <v>450</v>
      </c>
      <c r="AD11" s="5">
        <v>270</v>
      </c>
      <c r="AE11" s="5">
        <v>270</v>
      </c>
      <c r="AF11" s="5">
        <v>270</v>
      </c>
      <c r="AG11" s="5">
        <v>270</v>
      </c>
      <c r="AH11" s="5">
        <v>270</v>
      </c>
      <c r="AI11" s="5">
        <v>338</v>
      </c>
      <c r="AJ11" s="5">
        <v>270</v>
      </c>
      <c r="AK11" s="5">
        <v>270</v>
      </c>
      <c r="AL11" s="5">
        <v>270</v>
      </c>
      <c r="AM11" s="5">
        <v>270</v>
      </c>
      <c r="AN11" s="6"/>
      <c r="AO11" s="5">
        <v>250</v>
      </c>
      <c r="AP11" s="5">
        <v>250</v>
      </c>
      <c r="AQ11" s="5">
        <v>250</v>
      </c>
      <c r="AR11" s="5">
        <v>550</v>
      </c>
      <c r="AS11" s="5">
        <v>270</v>
      </c>
      <c r="AT11" s="5">
        <v>270</v>
      </c>
      <c r="AU11" s="5">
        <v>270</v>
      </c>
      <c r="AV11" s="5">
        <v>338</v>
      </c>
      <c r="AW11" s="5">
        <v>270</v>
      </c>
      <c r="AX11" s="5">
        <v>241</v>
      </c>
      <c r="AY11" s="5">
        <v>460</v>
      </c>
      <c r="AZ11" s="5">
        <v>270</v>
      </c>
      <c r="BA11" s="5">
        <v>270</v>
      </c>
      <c r="BB11" s="5">
        <v>270</v>
      </c>
      <c r="BC11" s="5">
        <v>270</v>
      </c>
      <c r="BD11" s="5">
        <v>364</v>
      </c>
      <c r="BE11" s="5">
        <v>350</v>
      </c>
      <c r="BF11" s="5">
        <v>270</v>
      </c>
      <c r="BG11" s="5">
        <v>241</v>
      </c>
      <c r="BH11" s="5">
        <v>270</v>
      </c>
      <c r="BI11" s="5">
        <v>450</v>
      </c>
      <c r="BJ11" s="5">
        <v>368</v>
      </c>
      <c r="BK11" s="5">
        <v>450</v>
      </c>
      <c r="BL11" s="5">
        <v>368</v>
      </c>
      <c r="BM11" s="5">
        <v>368</v>
      </c>
      <c r="BN11" s="5">
        <v>270</v>
      </c>
      <c r="BO11" s="6"/>
      <c r="BP11" s="5">
        <v>270</v>
      </c>
      <c r="BQ11" s="5">
        <v>270</v>
      </c>
      <c r="BR11" s="5">
        <v>270</v>
      </c>
      <c r="BS11" s="5">
        <v>270</v>
      </c>
      <c r="BT11" s="5">
        <v>300</v>
      </c>
      <c r="BU11" s="5">
        <v>647</v>
      </c>
      <c r="BV11" s="5">
        <v>540</v>
      </c>
      <c r="BW11" s="5">
        <v>540</v>
      </c>
      <c r="BX11" s="5">
        <v>270</v>
      </c>
      <c r="BY11" s="5">
        <v>270</v>
      </c>
      <c r="BZ11" s="5">
        <v>270</v>
      </c>
      <c r="CA11" s="5">
        <v>270</v>
      </c>
      <c r="CB11" s="5">
        <v>321</v>
      </c>
      <c r="CC11" s="5">
        <v>270</v>
      </c>
      <c r="CD11" s="5">
        <v>321</v>
      </c>
      <c r="CE11" s="5">
        <v>321</v>
      </c>
      <c r="CF11" s="5">
        <v>275</v>
      </c>
      <c r="CG11" s="5">
        <v>270</v>
      </c>
      <c r="CH11" s="5">
        <v>270</v>
      </c>
      <c r="CI11" s="5">
        <v>270</v>
      </c>
      <c r="CJ11" s="5">
        <v>270</v>
      </c>
      <c r="CK11" s="5">
        <v>235</v>
      </c>
      <c r="CL11" s="5">
        <v>239</v>
      </c>
      <c r="CM11" s="5">
        <v>270</v>
      </c>
      <c r="CN11" s="5">
        <v>250</v>
      </c>
      <c r="CO11" s="5">
        <v>250</v>
      </c>
      <c r="CP11" s="5">
        <v>308</v>
      </c>
      <c r="CQ11" s="5">
        <v>299</v>
      </c>
      <c r="CR11" s="5">
        <v>270</v>
      </c>
      <c r="CS11" s="6"/>
      <c r="CT11" s="5">
        <v>270</v>
      </c>
      <c r="CU11" s="5">
        <v>241</v>
      </c>
      <c r="CV11" s="5">
        <v>270</v>
      </c>
      <c r="CW11" s="5">
        <v>270</v>
      </c>
      <c r="CX11" s="5">
        <v>647</v>
      </c>
      <c r="CY11" s="5">
        <v>350</v>
      </c>
    </row>
    <row r="12" spans="1:103" x14ac:dyDescent="0.25">
      <c r="A12" s="5" t="s">
        <v>121</v>
      </c>
      <c r="B12" s="5" t="s">
        <v>122</v>
      </c>
      <c r="C12" s="5" t="s">
        <v>112</v>
      </c>
      <c r="D12" s="5">
        <v>278</v>
      </c>
      <c r="E12" s="5">
        <v>75</v>
      </c>
      <c r="F12" s="5">
        <f t="shared" si="0"/>
        <v>70</v>
      </c>
      <c r="G12" s="5">
        <f t="shared" si="1"/>
        <v>241</v>
      </c>
      <c r="H12" s="5" t="s">
        <v>109</v>
      </c>
      <c r="I12" s="5"/>
      <c r="J12" s="5"/>
      <c r="K12" s="5"/>
      <c r="L12" s="6"/>
      <c r="M12" s="5"/>
      <c r="N12" s="5"/>
      <c r="O12" s="5"/>
      <c r="P12" s="5"/>
      <c r="Q12" s="5"/>
      <c r="R12" s="5"/>
      <c r="S12" s="5"/>
      <c r="T12" s="5"/>
      <c r="U12" s="6"/>
      <c r="V12" s="5"/>
      <c r="W12" s="5"/>
      <c r="X12" s="6"/>
      <c r="Y12" s="5"/>
      <c r="Z12" s="5">
        <v>70</v>
      </c>
      <c r="AA12" s="5"/>
      <c r="AB12" s="5"/>
      <c r="AC12" s="5"/>
      <c r="AD12" s="5"/>
      <c r="AE12" s="5"/>
      <c r="AF12" s="5"/>
      <c r="AG12" s="5"/>
      <c r="AH12" s="5"/>
      <c r="AI12" s="5"/>
      <c r="AJ12" s="5"/>
      <c r="AK12" s="5"/>
      <c r="AL12" s="5"/>
      <c r="AM12" s="5"/>
      <c r="AN12" s="6"/>
      <c r="AO12" s="5"/>
      <c r="AP12" s="5"/>
      <c r="AQ12" s="5"/>
      <c r="AR12" s="5"/>
      <c r="AS12" s="5"/>
      <c r="AT12" s="5"/>
      <c r="AU12" s="5"/>
      <c r="AV12" s="5"/>
      <c r="AW12" s="5"/>
      <c r="AX12" s="5">
        <v>241</v>
      </c>
      <c r="AY12" s="5"/>
      <c r="AZ12" s="5"/>
      <c r="BA12" s="5"/>
      <c r="BB12" s="5"/>
      <c r="BC12" s="5"/>
      <c r="BD12" s="5"/>
      <c r="BE12" s="5"/>
      <c r="BF12" s="5"/>
      <c r="BG12" s="5">
        <v>241</v>
      </c>
      <c r="BH12" s="5"/>
      <c r="BI12" s="5"/>
      <c r="BJ12" s="5"/>
      <c r="BK12" s="5"/>
      <c r="BL12" s="5"/>
      <c r="BM12" s="5"/>
      <c r="BN12" s="5"/>
      <c r="BO12" s="6"/>
      <c r="BP12" s="5"/>
      <c r="BQ12" s="5"/>
      <c r="BR12" s="5"/>
      <c r="BS12" s="5"/>
      <c r="BT12" s="5"/>
      <c r="BU12" s="5"/>
      <c r="BV12" s="5"/>
      <c r="BW12" s="5"/>
      <c r="BX12" s="5"/>
      <c r="BY12" s="5"/>
      <c r="BZ12" s="5"/>
      <c r="CA12" s="5"/>
      <c r="CB12" s="5"/>
      <c r="CC12" s="5"/>
      <c r="CD12" s="5"/>
      <c r="CE12" s="5"/>
      <c r="CF12" s="5"/>
      <c r="CG12" s="5"/>
      <c r="CH12" s="5"/>
      <c r="CI12" s="5"/>
      <c r="CJ12" s="5"/>
      <c r="CK12" s="5">
        <v>235</v>
      </c>
      <c r="CL12" s="5">
        <v>239</v>
      </c>
      <c r="CM12" s="5"/>
      <c r="CN12" s="5"/>
      <c r="CO12" s="5"/>
      <c r="CP12" s="5"/>
      <c r="CQ12" s="5"/>
      <c r="CR12" s="5"/>
      <c r="CS12" s="6"/>
      <c r="CT12" s="5"/>
      <c r="CU12" s="5">
        <v>241</v>
      </c>
      <c r="CV12" s="5"/>
      <c r="CW12" s="5"/>
      <c r="CX12" s="5"/>
      <c r="CY12" s="5"/>
    </row>
    <row r="13" spans="1:103" x14ac:dyDescent="0.25">
      <c r="A13" s="5" t="s">
        <v>123</v>
      </c>
      <c r="B13" s="5" t="s">
        <v>122</v>
      </c>
      <c r="C13" s="5" t="s">
        <v>112</v>
      </c>
      <c r="D13" s="5">
        <v>223</v>
      </c>
      <c r="E13" s="5">
        <v>55</v>
      </c>
      <c r="F13" s="5">
        <f t="shared" si="0"/>
        <v>70</v>
      </c>
      <c r="G13" s="5">
        <f t="shared" si="1"/>
        <v>241</v>
      </c>
      <c r="H13" s="5" t="s">
        <v>109</v>
      </c>
      <c r="I13" s="5"/>
      <c r="J13" s="5"/>
      <c r="K13" s="5"/>
      <c r="L13" s="6"/>
      <c r="M13" s="5"/>
      <c r="N13" s="5"/>
      <c r="O13" s="5"/>
      <c r="P13" s="5"/>
      <c r="Q13" s="5"/>
      <c r="R13" s="5"/>
      <c r="S13" s="5"/>
      <c r="T13" s="5"/>
      <c r="U13" s="6"/>
      <c r="V13" s="5"/>
      <c r="W13" s="5"/>
      <c r="X13" s="6"/>
      <c r="Y13" s="5"/>
      <c r="Z13" s="5">
        <v>70</v>
      </c>
      <c r="AA13" s="5"/>
      <c r="AB13" s="5"/>
      <c r="AC13" s="5"/>
      <c r="AD13" s="5"/>
      <c r="AE13" s="5"/>
      <c r="AF13" s="5"/>
      <c r="AG13" s="5"/>
      <c r="AH13" s="5"/>
      <c r="AI13" s="5"/>
      <c r="AJ13" s="5"/>
      <c r="AK13" s="5"/>
      <c r="AL13" s="5"/>
      <c r="AM13" s="5"/>
      <c r="AN13" s="6"/>
      <c r="AO13" s="5"/>
      <c r="AP13" s="5"/>
      <c r="AQ13" s="5"/>
      <c r="AR13" s="5"/>
      <c r="AS13" s="5"/>
      <c r="AT13" s="5"/>
      <c r="AU13" s="5"/>
      <c r="AV13" s="5"/>
      <c r="AW13" s="5"/>
      <c r="AX13" s="5">
        <v>241</v>
      </c>
      <c r="AY13" s="5"/>
      <c r="AZ13" s="5"/>
      <c r="BA13" s="5"/>
      <c r="BB13" s="5"/>
      <c r="BC13" s="5"/>
      <c r="BD13" s="5"/>
      <c r="BE13" s="5"/>
      <c r="BF13" s="5"/>
      <c r="BG13" s="5">
        <v>241</v>
      </c>
      <c r="BH13" s="5"/>
      <c r="BI13" s="5"/>
      <c r="BJ13" s="5"/>
      <c r="BK13" s="5"/>
      <c r="BL13" s="5"/>
      <c r="BM13" s="5"/>
      <c r="BN13" s="5"/>
      <c r="BO13" s="6"/>
      <c r="BP13" s="5"/>
      <c r="BQ13" s="5"/>
      <c r="BR13" s="5"/>
      <c r="BS13" s="5"/>
      <c r="BT13" s="5"/>
      <c r="BU13" s="5"/>
      <c r="BV13" s="5"/>
      <c r="BW13" s="5"/>
      <c r="BX13" s="5"/>
      <c r="BY13" s="5"/>
      <c r="BZ13" s="5"/>
      <c r="CA13" s="5"/>
      <c r="CB13" s="5"/>
      <c r="CC13" s="5"/>
      <c r="CD13" s="5"/>
      <c r="CE13" s="5"/>
      <c r="CF13" s="5"/>
      <c r="CG13" s="5"/>
      <c r="CH13" s="5"/>
      <c r="CI13" s="5"/>
      <c r="CJ13" s="5"/>
      <c r="CK13" s="5">
        <v>235</v>
      </c>
      <c r="CL13" s="5">
        <v>239</v>
      </c>
      <c r="CM13" s="5"/>
      <c r="CN13" s="5"/>
      <c r="CO13" s="5"/>
      <c r="CP13" s="5"/>
      <c r="CQ13" s="5"/>
      <c r="CR13" s="5"/>
      <c r="CS13" s="6"/>
      <c r="CT13" s="5"/>
      <c r="CU13" s="5">
        <v>241</v>
      </c>
      <c r="CV13" s="5"/>
      <c r="CW13" s="5"/>
      <c r="CX13" s="5"/>
      <c r="CY13" s="5"/>
    </row>
    <row r="14" spans="1:103" x14ac:dyDescent="0.25">
      <c r="A14" s="5" t="s">
        <v>124</v>
      </c>
      <c r="B14" s="5" t="s">
        <v>122</v>
      </c>
      <c r="C14" s="5" t="s">
        <v>112</v>
      </c>
      <c r="D14" s="5">
        <v>223</v>
      </c>
      <c r="E14" s="5">
        <v>55</v>
      </c>
      <c r="F14" s="5">
        <f t="shared" si="0"/>
        <v>70</v>
      </c>
      <c r="G14" s="5">
        <f t="shared" si="1"/>
        <v>241</v>
      </c>
      <c r="H14" s="5" t="s">
        <v>109</v>
      </c>
      <c r="I14" s="6"/>
      <c r="J14" s="6"/>
      <c r="K14" s="6"/>
      <c r="L14" s="6"/>
      <c r="M14" s="6"/>
      <c r="N14" s="6"/>
      <c r="O14" s="6"/>
      <c r="P14" s="6"/>
      <c r="Q14" s="6"/>
      <c r="R14" s="6"/>
      <c r="S14" s="6"/>
      <c r="T14" s="6"/>
      <c r="U14" s="6"/>
      <c r="V14" s="6"/>
      <c r="W14" s="6"/>
      <c r="X14" s="6"/>
      <c r="Y14" s="6"/>
      <c r="Z14" s="5">
        <v>70</v>
      </c>
      <c r="AA14" s="6"/>
      <c r="AB14" s="6"/>
      <c r="AC14" s="6"/>
      <c r="AD14" s="6"/>
      <c r="AE14" s="6"/>
      <c r="AF14" s="6"/>
      <c r="AG14" s="6"/>
      <c r="AH14" s="6"/>
      <c r="AI14" s="6"/>
      <c r="AJ14" s="5"/>
      <c r="AK14" s="6"/>
      <c r="AL14" s="6"/>
      <c r="AM14" s="6"/>
      <c r="AN14" s="6"/>
      <c r="AO14" s="6"/>
      <c r="AP14" s="6"/>
      <c r="AQ14" s="6"/>
      <c r="AR14" s="6"/>
      <c r="AS14" s="6"/>
      <c r="AT14" s="6"/>
      <c r="AU14" s="6"/>
      <c r="AV14" s="6"/>
      <c r="AW14" s="6"/>
      <c r="AX14" s="5">
        <v>241</v>
      </c>
      <c r="AY14" s="6"/>
      <c r="AZ14" s="6"/>
      <c r="BA14" s="6"/>
      <c r="BB14" s="6"/>
      <c r="BC14" s="6"/>
      <c r="BD14" s="6"/>
      <c r="BE14" s="6"/>
      <c r="BF14" s="6"/>
      <c r="BG14" s="5">
        <v>241</v>
      </c>
      <c r="BH14" s="6"/>
      <c r="BI14" s="6"/>
      <c r="BJ14" s="6"/>
      <c r="BK14" s="6"/>
      <c r="BL14" s="6"/>
      <c r="BM14" s="6"/>
      <c r="BN14" s="6"/>
      <c r="BO14" s="6"/>
      <c r="BP14" s="6"/>
      <c r="BQ14" s="6"/>
      <c r="BR14" s="6"/>
      <c r="BS14" s="6"/>
      <c r="BT14" s="6"/>
      <c r="BU14" s="6"/>
      <c r="BV14" s="6"/>
      <c r="BW14" s="6"/>
      <c r="BX14" s="5"/>
      <c r="BY14" s="6"/>
      <c r="BZ14" s="6"/>
      <c r="CA14" s="5"/>
      <c r="CB14" s="6"/>
      <c r="CC14" s="6"/>
      <c r="CD14" s="6"/>
      <c r="CE14" s="6"/>
      <c r="CF14" s="6"/>
      <c r="CG14" s="6"/>
      <c r="CH14" s="6"/>
      <c r="CI14" s="6"/>
      <c r="CJ14" s="6"/>
      <c r="CK14" s="5">
        <v>235</v>
      </c>
      <c r="CL14" s="5">
        <v>239</v>
      </c>
      <c r="CM14" s="6"/>
      <c r="CN14" s="6"/>
      <c r="CO14" s="6"/>
      <c r="CP14" s="6"/>
      <c r="CQ14" s="6"/>
      <c r="CR14" s="6"/>
      <c r="CS14" s="6"/>
      <c r="CT14" s="6"/>
      <c r="CU14" s="5">
        <v>241</v>
      </c>
      <c r="CV14" s="6"/>
      <c r="CW14" s="6"/>
      <c r="CX14" s="6"/>
      <c r="CY14" s="6"/>
    </row>
    <row r="15" spans="1:103" x14ac:dyDescent="0.25">
      <c r="H15" s="5"/>
    </row>
    <row r="18" spans="1:2" x14ac:dyDescent="0.25">
      <c r="A18" s="2" t="s">
        <v>125</v>
      </c>
    </row>
    <row r="24" spans="1:2" x14ac:dyDescent="0.25">
      <c r="B24" s="2"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Jakki Rogers</dc:creator>
  <cp:lastModifiedBy>Landry Cooper</cp:lastModifiedBy>
  <dcterms:created xsi:type="dcterms:W3CDTF">2023-12-14T18:12:39Z</dcterms:created>
  <dcterms:modified xsi:type="dcterms:W3CDTF">2024-12-12T16:53:08Z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